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</sheets>
  <definedNames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C8" i="1" l="1"/>
  <c r="C7" i="1"/>
  <c r="C6" i="1"/>
  <c r="E4" i="1" l="1"/>
  <c r="C5" i="1" s="1"/>
  <c r="C4" i="1"/>
  <c r="D28" i="1" l="1"/>
  <c r="D23" i="1"/>
  <c r="F23" i="1"/>
  <c r="F25" i="1"/>
  <c r="D25" i="1"/>
  <c r="F21" i="1"/>
  <c r="D21" i="1"/>
</calcChain>
</file>

<file path=xl/sharedStrings.xml><?xml version="1.0" encoding="utf-8"?>
<sst xmlns="http://schemas.openxmlformats.org/spreadsheetml/2006/main" count="62" uniqueCount="55">
  <si>
    <t>社員番号</t>
    <rPh sb="0" eb="2">
      <t>シャイン</t>
    </rPh>
    <rPh sb="2" eb="4">
      <t>バンゴウ</t>
    </rPh>
    <phoneticPr fontId="1"/>
  </si>
  <si>
    <t>出産予定日</t>
    <rPh sb="0" eb="2">
      <t>シュッサン</t>
    </rPh>
    <rPh sb="2" eb="5">
      <t>ヨテイビ</t>
    </rPh>
    <phoneticPr fontId="1"/>
  </si>
  <si>
    <t>出産日</t>
    <phoneticPr fontId="1"/>
  </si>
  <si>
    <t>～</t>
    <phoneticPr fontId="1"/>
  </si>
  <si>
    <t>産前産後休業期間</t>
    <rPh sb="0" eb="2">
      <t>サンゼン</t>
    </rPh>
    <rPh sb="2" eb="4">
      <t>サンゴ</t>
    </rPh>
    <rPh sb="4" eb="6">
      <t>キュウギョウ</t>
    </rPh>
    <rPh sb="6" eb="8">
      <t>キカン</t>
    </rPh>
    <phoneticPr fontId="1"/>
  </si>
  <si>
    <t>育児休業開始日</t>
    <rPh sb="0" eb="2">
      <t>イクジ</t>
    </rPh>
    <rPh sb="2" eb="4">
      <t>キュウギョウ</t>
    </rPh>
    <rPh sb="4" eb="7">
      <t>カイシビ</t>
    </rPh>
    <phoneticPr fontId="1"/>
  </si>
  <si>
    <t>被保険者氏名</t>
    <rPh sb="0" eb="4">
      <t>ヒホケンシャ</t>
    </rPh>
    <rPh sb="4" eb="6">
      <t>シメイ</t>
    </rPh>
    <phoneticPr fontId="1"/>
  </si>
  <si>
    <t>子の満１歳到達日</t>
    <phoneticPr fontId="1"/>
  </si>
  <si>
    <t>休業開始時賃金月額証明書</t>
    <phoneticPr fontId="1"/>
  </si>
  <si>
    <t>産前産後休業取得者申出</t>
    <phoneticPr fontId="1"/>
  </si>
  <si>
    <t>出産手当金支給申請</t>
    <phoneticPr fontId="1"/>
  </si>
  <si>
    <t>産前産後休業取得者変更（終了）届</t>
    <phoneticPr fontId="1"/>
  </si>
  <si>
    <t>被扶養者異動届</t>
    <phoneticPr fontId="1"/>
  </si>
  <si>
    <t>育児休業等取得者申出</t>
    <phoneticPr fontId="1"/>
  </si>
  <si>
    <t>養育期間標準報酬月額特例申出</t>
    <phoneticPr fontId="1"/>
  </si>
  <si>
    <t>育児休業等取得者終了届</t>
    <phoneticPr fontId="1"/>
  </si>
  <si>
    <t>育児休業等終了時報酬月額変更届</t>
    <phoneticPr fontId="1"/>
  </si>
  <si>
    <t>養育期間標準報酬月額特例終了届</t>
    <phoneticPr fontId="1"/>
  </si>
  <si>
    <t>〃（付加金）申請</t>
    <rPh sb="2" eb="5">
      <t>フカキン</t>
    </rPh>
    <rPh sb="6" eb="8">
      <t>シンセイ</t>
    </rPh>
    <phoneticPr fontId="1"/>
  </si>
  <si>
    <t>出産育児一時金申請</t>
    <rPh sb="7" eb="9">
      <t>シンセイ</t>
    </rPh>
    <phoneticPr fontId="1"/>
  </si>
  <si>
    <t>付加金のある組合健保に加入している場合</t>
    <rPh sb="11" eb="13">
      <t>カニュウ</t>
    </rPh>
    <rPh sb="17" eb="19">
      <t>バアイ</t>
    </rPh>
    <phoneticPr fontId="1"/>
  </si>
  <si>
    <t>手続日</t>
    <rPh sb="0" eb="2">
      <t>テツヅキ</t>
    </rPh>
    <rPh sb="2" eb="3">
      <t>ビ</t>
    </rPh>
    <phoneticPr fontId="1"/>
  </si>
  <si>
    <t>各種手続き名</t>
    <rPh sb="0" eb="2">
      <t>カクシュ</t>
    </rPh>
    <rPh sb="2" eb="4">
      <t>テツヅ</t>
    </rPh>
    <rPh sb="5" eb="6">
      <t>メイ</t>
    </rPh>
    <phoneticPr fontId="1"/>
  </si>
  <si>
    <t>備考</t>
    <rPh sb="0" eb="2">
      <t>ビコウ</t>
    </rPh>
    <phoneticPr fontId="1"/>
  </si>
  <si>
    <t>子を自分の健康保険に加入させる場合</t>
    <rPh sb="0" eb="1">
      <t>コ</t>
    </rPh>
    <rPh sb="2" eb="4">
      <t>ジブン</t>
    </rPh>
    <rPh sb="5" eb="7">
      <t>ケンコウ</t>
    </rPh>
    <rPh sb="7" eb="9">
      <t>ホケン</t>
    </rPh>
    <rPh sb="10" eb="12">
      <t>カニュウ</t>
    </rPh>
    <rPh sb="15" eb="17">
      <t>バアイ</t>
    </rPh>
    <phoneticPr fontId="1"/>
  </si>
  <si>
    <t>産前産後期間分の標準報酬日額の3分の2に相当する額が支給される</t>
    <rPh sb="0" eb="2">
      <t>サンゼン</t>
    </rPh>
    <rPh sb="2" eb="4">
      <t>サンゴ</t>
    </rPh>
    <rPh sb="4" eb="6">
      <t>キカン</t>
    </rPh>
    <rPh sb="6" eb="7">
      <t>ブン</t>
    </rPh>
    <rPh sb="8" eb="10">
      <t>ヒョウジュン</t>
    </rPh>
    <phoneticPr fontId="1"/>
  </si>
  <si>
    <t>予定日以外の日に出産した場合</t>
    <rPh sb="6" eb="7">
      <t>ヒ</t>
    </rPh>
    <phoneticPr fontId="1"/>
  </si>
  <si>
    <t>休業終了日の翌日が属する月以後3か月のうち、少なくとも1か月における支払基礎日数が17日以上ある場合で、前後の標準報酬月額に1等級以上の差が出る場合（支払額が低下しても年金の査定では高い基準のままとなる）</t>
    <rPh sb="0" eb="2">
      <t>キュウギョウ</t>
    </rPh>
    <rPh sb="2" eb="4">
      <t>シュウリョウ</t>
    </rPh>
    <rPh sb="4" eb="5">
      <t>ヒ</t>
    </rPh>
    <rPh sb="6" eb="8">
      <t>ヨクジツ</t>
    </rPh>
    <rPh sb="9" eb="10">
      <t>ゾク</t>
    </rPh>
    <rPh sb="12" eb="13">
      <t>ツキ</t>
    </rPh>
    <rPh sb="13" eb="15">
      <t>イゴ</t>
    </rPh>
    <rPh sb="17" eb="18">
      <t>ゲツ</t>
    </rPh>
    <rPh sb="22" eb="23">
      <t>スク</t>
    </rPh>
    <rPh sb="29" eb="30">
      <t>ゲツ</t>
    </rPh>
    <rPh sb="34" eb="36">
      <t>シハライ</t>
    </rPh>
    <rPh sb="36" eb="38">
      <t>キソ</t>
    </rPh>
    <rPh sb="38" eb="40">
      <t>ニッスウ</t>
    </rPh>
    <rPh sb="43" eb="46">
      <t>ニチイジョウ</t>
    </rPh>
    <rPh sb="48" eb="50">
      <t>バアイ</t>
    </rPh>
    <rPh sb="52" eb="53">
      <t>ゼン</t>
    </rPh>
    <rPh sb="63" eb="65">
      <t>トウキュウ</t>
    </rPh>
    <rPh sb="65" eb="67">
      <t>イジョウ</t>
    </rPh>
    <rPh sb="68" eb="69">
      <t>サ</t>
    </rPh>
    <rPh sb="70" eb="71">
      <t>デ</t>
    </rPh>
    <rPh sb="72" eb="74">
      <t>バアイ</t>
    </rPh>
    <rPh sb="75" eb="77">
      <t>シハライ</t>
    </rPh>
    <rPh sb="77" eb="78">
      <t>ガク</t>
    </rPh>
    <rPh sb="79" eb="81">
      <t>テイカ</t>
    </rPh>
    <rPh sb="84" eb="86">
      <t>ネンキン</t>
    </rPh>
    <rPh sb="87" eb="89">
      <t>サテイ</t>
    </rPh>
    <rPh sb="91" eb="92">
      <t>タカ</t>
    </rPh>
    <rPh sb="93" eb="95">
      <t>キジュン</t>
    </rPh>
    <phoneticPr fontId="1"/>
  </si>
  <si>
    <t>保険料の徴収が免除される期間は、育児休業期間中（状況により、最長、子が3歳に達する日まで）</t>
    <rPh sb="16" eb="18">
      <t>イクジ</t>
    </rPh>
    <rPh sb="20" eb="23">
      <t>キカンチュウ</t>
    </rPh>
    <rPh sb="24" eb="26">
      <t>ジョウキョウ</t>
    </rPh>
    <rPh sb="30" eb="32">
      <t>サイチョウ</t>
    </rPh>
    <rPh sb="33" eb="34">
      <t>コ</t>
    </rPh>
    <rPh sb="36" eb="37">
      <t>サイ</t>
    </rPh>
    <rPh sb="38" eb="39">
      <t>タッ</t>
    </rPh>
    <rPh sb="41" eb="42">
      <t>ヒ</t>
    </rPh>
    <phoneticPr fontId="1"/>
  </si>
  <si>
    <t>育児休業給付金支給申請　5回目</t>
    <rPh sb="13" eb="15">
      <t>カイメ</t>
    </rPh>
    <phoneticPr fontId="1"/>
  </si>
  <si>
    <t>育児休業給付金支給申請　6回目</t>
    <rPh sb="13" eb="15">
      <t>カイメ</t>
    </rPh>
    <phoneticPr fontId="1"/>
  </si>
  <si>
    <t>育児休業給付金支給申請　7回目</t>
    <rPh sb="13" eb="15">
      <t>カイメ</t>
    </rPh>
    <phoneticPr fontId="1"/>
  </si>
  <si>
    <t>育児休業給付金支給申請　8回目</t>
    <rPh sb="13" eb="15">
      <t>カイメ</t>
    </rPh>
    <phoneticPr fontId="1"/>
  </si>
  <si>
    <t>受給資格確認と初回支給申請を同時に手続する場合は、休業開始日から4か月を経過する日の属する月末日まで（受給資格確認手続のみの場合は休業開始後10日以内）</t>
    <rPh sb="0" eb="2">
      <t>ジュキュウ</t>
    </rPh>
    <rPh sb="2" eb="4">
      <t>シカク</t>
    </rPh>
    <rPh sb="4" eb="6">
      <t>カクニン</t>
    </rPh>
    <rPh sb="7" eb="9">
      <t>ショカイ</t>
    </rPh>
    <rPh sb="9" eb="11">
      <t>シキュウ</t>
    </rPh>
    <rPh sb="11" eb="13">
      <t>シンセイ</t>
    </rPh>
    <rPh sb="14" eb="16">
      <t>ドウジ</t>
    </rPh>
    <rPh sb="17" eb="19">
      <t>テツヅキ</t>
    </rPh>
    <rPh sb="21" eb="23">
      <t>バアイ</t>
    </rPh>
    <rPh sb="25" eb="26">
      <t>キュウ</t>
    </rPh>
    <rPh sb="26" eb="27">
      <t>ギョウ</t>
    </rPh>
    <rPh sb="27" eb="30">
      <t>カイシビ</t>
    </rPh>
    <rPh sb="34" eb="35">
      <t>ゲツ</t>
    </rPh>
    <rPh sb="36" eb="38">
      <t>ケイカ</t>
    </rPh>
    <rPh sb="40" eb="41">
      <t>ヒ</t>
    </rPh>
    <rPh sb="42" eb="43">
      <t>ゾク</t>
    </rPh>
    <rPh sb="45" eb="46">
      <t>ツキ</t>
    </rPh>
    <rPh sb="46" eb="48">
      <t>マツジツ</t>
    </rPh>
    <rPh sb="51" eb="53">
      <t>ジュキュウ</t>
    </rPh>
    <rPh sb="53" eb="55">
      <t>シカク</t>
    </rPh>
    <rPh sb="55" eb="57">
      <t>カクニン</t>
    </rPh>
    <rPh sb="57" eb="59">
      <t>テツヅキ</t>
    </rPh>
    <rPh sb="62" eb="64">
      <t>バアイ</t>
    </rPh>
    <rPh sb="65" eb="67">
      <t>キュウギョウ</t>
    </rPh>
    <rPh sb="67" eb="69">
      <t>カイシ</t>
    </rPh>
    <rPh sb="69" eb="70">
      <t>ゴ</t>
    </rPh>
    <rPh sb="72" eb="75">
      <t>カイナイ</t>
    </rPh>
    <phoneticPr fontId="1"/>
  </si>
  <si>
    <t>子の満３歳到達日</t>
  </si>
  <si>
    <t>子の満１歳６か月到達日</t>
    <rPh sb="7" eb="8">
      <t>ゲツ</t>
    </rPh>
    <phoneticPr fontId="1"/>
  </si>
  <si>
    <t>延長申請</t>
    <rPh sb="0" eb="2">
      <t>エンチョウ</t>
    </rPh>
    <rPh sb="2" eb="4">
      <t>シンセイ</t>
    </rPh>
    <phoneticPr fontId="1"/>
  </si>
  <si>
    <t>市区町村での保育を希望し入所申込を行っている（入所希望日は１歳の誕生日以前の日）が入所困難の場合</t>
    <rPh sb="0" eb="2">
      <t>シク</t>
    </rPh>
    <rPh sb="2" eb="4">
      <t>チョウソン</t>
    </rPh>
    <rPh sb="6" eb="8">
      <t>ホイク</t>
    </rPh>
    <rPh sb="9" eb="11">
      <t>キボウ</t>
    </rPh>
    <rPh sb="12" eb="14">
      <t>ニュウショ</t>
    </rPh>
    <rPh sb="14" eb="16">
      <t>モウシコミ</t>
    </rPh>
    <rPh sb="17" eb="18">
      <t>オコナ</t>
    </rPh>
    <rPh sb="23" eb="25">
      <t>ニュウショ</t>
    </rPh>
    <rPh sb="25" eb="28">
      <t>キボウビ</t>
    </rPh>
    <rPh sb="30" eb="31">
      <t>サイ</t>
    </rPh>
    <rPh sb="32" eb="35">
      <t>タンジョウビ</t>
    </rPh>
    <rPh sb="35" eb="37">
      <t>イゼン</t>
    </rPh>
    <rPh sb="38" eb="39">
      <t>ヒ</t>
    </rPh>
    <rPh sb="41" eb="43">
      <t>ニュウショ</t>
    </rPh>
    <rPh sb="43" eb="45">
      <t>コンナン</t>
    </rPh>
    <rPh sb="46" eb="48">
      <t>バアイ</t>
    </rPh>
    <phoneticPr fontId="1"/>
  </si>
  <si>
    <t>延長申請が受理された場合は、子の１歳６か月到達日の前日まで</t>
    <rPh sb="0" eb="2">
      <t>エンチョウ</t>
    </rPh>
    <rPh sb="2" eb="4">
      <t>シンセイ</t>
    </rPh>
    <rPh sb="5" eb="7">
      <t>ジュリ</t>
    </rPh>
    <rPh sb="10" eb="12">
      <t>バアイ</t>
    </rPh>
    <rPh sb="14" eb="15">
      <t>コ</t>
    </rPh>
    <rPh sb="17" eb="18">
      <t>サイ</t>
    </rPh>
    <rPh sb="20" eb="21">
      <t>ゲツ</t>
    </rPh>
    <rPh sb="21" eb="23">
      <t>トウタツ</t>
    </rPh>
    <rPh sb="23" eb="24">
      <t>ビ</t>
    </rPh>
    <rPh sb="25" eb="27">
      <t>ゼンジツ</t>
    </rPh>
    <phoneticPr fontId="1"/>
  </si>
  <si>
    <t>保険料の徴収が免除される期間は、産前産後休業開始月から終了予定日の翌日の月の前月（産前産後休業終了日が月の末日の場合は産前産後休業終了月）まで</t>
    <phoneticPr fontId="1"/>
  </si>
  <si>
    <t>直接払制度を使用しない場合</t>
    <phoneticPr fontId="1"/>
  </si>
  <si>
    <t>3歳未満の子を養育する被保険者または被保険者であった者で、養育期間中の各月の標準報酬月額が、養育開始月の前月の標準報酬月額を下回る場合</t>
    <phoneticPr fontId="1"/>
  </si>
  <si>
    <t>途中で復帰する場合</t>
    <phoneticPr fontId="1"/>
  </si>
  <si>
    <t>延長する場合</t>
    <phoneticPr fontId="1"/>
  </si>
  <si>
    <t>該当した場合</t>
    <phoneticPr fontId="1"/>
  </si>
  <si>
    <t>当該子を養育しなくなった、または養育していた子が死亡した場合</t>
    <rPh sb="28" eb="30">
      <t>バアイ</t>
    </rPh>
    <phoneticPr fontId="1"/>
  </si>
  <si>
    <t>養育する子の名</t>
    <rPh sb="0" eb="2">
      <t>ヨウイク</t>
    </rPh>
    <rPh sb="4" eb="5">
      <t>コ</t>
    </rPh>
    <rPh sb="6" eb="7">
      <t>メイ</t>
    </rPh>
    <phoneticPr fontId="1"/>
  </si>
  <si>
    <t>産前産後休業終了時
報酬月額変更届</t>
    <phoneticPr fontId="1"/>
  </si>
  <si>
    <t>育児休業給付受給資格
確認票（初回育給申請）</t>
    <rPh sb="15" eb="17">
      <t>ショカイ</t>
    </rPh>
    <rPh sb="17" eb="18">
      <t>イク</t>
    </rPh>
    <rPh sb="18" eb="19">
      <t>キュウ</t>
    </rPh>
    <rPh sb="19" eb="21">
      <t>シンセイ</t>
    </rPh>
    <phoneticPr fontId="1"/>
  </si>
  <si>
    <t>育児休業給付金支給申請
2回目</t>
    <rPh sb="13" eb="15">
      <t>カイメ</t>
    </rPh>
    <phoneticPr fontId="1"/>
  </si>
  <si>
    <t>育児休業給付金支給申請
3回目</t>
    <rPh sb="13" eb="15">
      <t>カイメ</t>
    </rPh>
    <phoneticPr fontId="1"/>
  </si>
  <si>
    <t>育児休業給付金支給申請
4回目</t>
    <rPh sb="13" eb="15">
      <t>カイメ</t>
    </rPh>
    <phoneticPr fontId="1"/>
  </si>
  <si>
    <t>続柄（性別）</t>
    <rPh sb="0" eb="2">
      <t>ゾクガラ</t>
    </rPh>
    <rPh sb="3" eb="5">
      <t>セイベツ</t>
    </rPh>
    <phoneticPr fontId="1"/>
  </si>
  <si>
    <t>（延長しない場合は子の１歳到達日の前日まで）</t>
    <rPh sb="1" eb="3">
      <t>エンチョウ</t>
    </rPh>
    <rPh sb="6" eb="8">
      <t>バアイ</t>
    </rPh>
    <rPh sb="9" eb="10">
      <t>コ</t>
    </rPh>
    <rPh sb="12" eb="13">
      <t>サイ</t>
    </rPh>
    <rPh sb="13" eb="15">
      <t>トウタツ</t>
    </rPh>
    <rPh sb="15" eb="16">
      <t>ビ</t>
    </rPh>
    <rPh sb="17" eb="19">
      <t>ゼンジツ</t>
    </rPh>
    <phoneticPr fontId="1"/>
  </si>
  <si>
    <t>　給付金該当日</t>
    <rPh sb="1" eb="4">
      <t>キュウフキン</t>
    </rPh>
    <rPh sb="4" eb="6">
      <t>ガイトウ</t>
    </rPh>
    <rPh sb="6" eb="7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</si>
</sst>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CFF"/>
        </stop>
      </gradient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58" fontId="0" fillId="0" borderId="2" xfId="0" applyNumberFormat="1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58" fontId="0" fillId="0" borderId="23" xfId="0" applyNumberFormat="1" applyBorder="1" applyAlignment="1">
      <alignment horizontal="left" vertical="center" wrapText="1"/>
    </xf>
    <xf numFmtId="58" fontId="0" fillId="0" borderId="18" xfId="0" applyNumberFormat="1" applyBorder="1" applyAlignment="1">
      <alignment horizontal="center" vertical="center" wrapText="1"/>
    </xf>
    <xf numFmtId="58" fontId="0" fillId="0" borderId="19" xfId="0" applyNumberFormat="1" applyBorder="1" applyAlignment="1">
      <alignment horizontal="center" vertical="center" wrapText="1"/>
    </xf>
    <xf numFmtId="58" fontId="0" fillId="0" borderId="30" xfId="0" applyNumberForma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176" fontId="0" fillId="2" borderId="45" xfId="0" applyNumberFormat="1" applyFill="1" applyBorder="1" applyAlignment="1">
      <alignment horizontal="center" vertical="center"/>
    </xf>
    <xf numFmtId="0" fontId="0" fillId="0" borderId="46" xfId="0" applyBorder="1">
      <alignment vertical="center"/>
    </xf>
    <xf numFmtId="58" fontId="0" fillId="0" borderId="34" xfId="0" applyNumberFormat="1" applyBorder="1" applyAlignment="1">
      <alignment horizontal="center" vertical="center" wrapText="1"/>
    </xf>
    <xf numFmtId="58" fontId="0" fillId="0" borderId="2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0" fillId="3" borderId="1" xfId="0" applyNumberFormat="1" applyFill="1" applyBorder="1" applyAlignment="1">
      <alignment horizontal="center" vertical="center"/>
    </xf>
    <xf numFmtId="58" fontId="0" fillId="0" borderId="49" xfId="0" applyNumberFormat="1" applyBorder="1" applyAlignment="1">
      <alignment horizontal="left" vertical="center" wrapText="1"/>
    </xf>
    <xf numFmtId="58" fontId="0" fillId="0" borderId="6" xfId="0" applyNumberFormat="1" applyBorder="1" applyAlignment="1">
      <alignment horizontal="left" vertical="center" wrapText="1"/>
    </xf>
    <xf numFmtId="58" fontId="0" fillId="0" borderId="7" xfId="0" applyNumberFormat="1" applyBorder="1" applyAlignment="1">
      <alignment horizontal="left" vertical="center" wrapText="1"/>
    </xf>
    <xf numFmtId="58" fontId="0" fillId="0" borderId="29" xfId="0" applyNumberFormat="1" applyBorder="1" applyAlignment="1">
      <alignment horizontal="left" vertical="center" wrapText="1"/>
    </xf>
    <xf numFmtId="58" fontId="0" fillId="0" borderId="11" xfId="0" applyNumberFormat="1" applyBorder="1" applyAlignment="1">
      <alignment horizontal="left" vertical="center" wrapText="1"/>
    </xf>
    <xf numFmtId="58" fontId="0" fillId="0" borderId="12" xfId="0" applyNumberFormat="1" applyBorder="1" applyAlignment="1">
      <alignment horizontal="left" vertical="center" wrapText="1"/>
    </xf>
    <xf numFmtId="58" fontId="0" fillId="0" borderId="18" xfId="0" applyNumberFormat="1" applyBorder="1" applyAlignment="1">
      <alignment horizontal="left" vertical="center" wrapText="1"/>
    </xf>
    <xf numFmtId="58" fontId="0" fillId="0" borderId="3" xfId="0" applyNumberFormat="1" applyBorder="1" applyAlignment="1">
      <alignment horizontal="left" vertical="center" wrapText="1"/>
    </xf>
    <xf numFmtId="58" fontId="0" fillId="0" borderId="4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58" fontId="0" fillId="2" borderId="14" xfId="0" applyNumberFormat="1" applyFill="1" applyBorder="1" applyAlignment="1">
      <alignment horizontal="center" vertical="center"/>
    </xf>
    <xf numFmtId="58" fontId="0" fillId="2" borderId="15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58" fontId="0" fillId="3" borderId="38" xfId="0" applyNumberFormat="1" applyFill="1" applyBorder="1" applyAlignment="1">
      <alignment horizontal="center" vertical="center"/>
    </xf>
    <xf numFmtId="58" fontId="0" fillId="3" borderId="39" xfId="0" applyNumberFormat="1" applyFill="1" applyBorder="1" applyAlignment="1">
      <alignment horizontal="center" vertical="center"/>
    </xf>
    <xf numFmtId="58" fontId="0" fillId="0" borderId="37" xfId="0" applyNumberFormat="1" applyBorder="1" applyAlignment="1">
      <alignment horizontal="center" vertical="center"/>
    </xf>
    <xf numFmtId="58" fontId="0" fillId="0" borderId="22" xfId="0" applyNumberFormat="1" applyBorder="1" applyAlignment="1">
      <alignment horizontal="center" vertical="center"/>
    </xf>
    <xf numFmtId="58" fontId="0" fillId="0" borderId="9" xfId="0" applyNumberFormat="1" applyBorder="1" applyAlignment="1">
      <alignment horizontal="left" vertical="center" wrapText="1"/>
    </xf>
    <xf numFmtId="58" fontId="0" fillId="0" borderId="48" xfId="0" applyNumberFormat="1" applyBorder="1" applyAlignment="1">
      <alignment horizontal="left" vertical="center" wrapText="1"/>
    </xf>
    <xf numFmtId="58" fontId="0" fillId="0" borderId="24" xfId="0" applyNumberFormat="1" applyBorder="1" applyAlignment="1">
      <alignment horizontal="left" vertical="center" wrapText="1"/>
    </xf>
    <xf numFmtId="58" fontId="0" fillId="0" borderId="25" xfId="0" applyNumberFormat="1" applyBorder="1" applyAlignment="1">
      <alignment horizontal="left" vertical="center" wrapText="1"/>
    </xf>
    <xf numFmtId="58" fontId="0" fillId="0" borderId="50" xfId="0" applyNumberFormat="1" applyBorder="1" applyAlignment="1">
      <alignment horizontal="left" vertical="center" wrapText="1"/>
    </xf>
    <xf numFmtId="58" fontId="0" fillId="0" borderId="34" xfId="0" applyNumberFormat="1" applyBorder="1" applyAlignment="1">
      <alignment horizontal="left" vertical="center" wrapText="1"/>
    </xf>
    <xf numFmtId="58" fontId="0" fillId="0" borderId="35" xfId="0" applyNumberFormat="1" applyBorder="1" applyAlignment="1">
      <alignment horizontal="left" vertical="center" wrapText="1"/>
    </xf>
    <xf numFmtId="58" fontId="0" fillId="0" borderId="51" xfId="0" applyNumberFormat="1" applyBorder="1" applyAlignment="1">
      <alignment horizontal="left" vertical="center" wrapText="1"/>
    </xf>
    <xf numFmtId="58" fontId="0" fillId="0" borderId="37" xfId="0" applyNumberFormat="1" applyBorder="1" applyAlignment="1">
      <alignment horizontal="left" vertical="center" wrapText="1"/>
    </xf>
    <xf numFmtId="58" fontId="0" fillId="0" borderId="22" xfId="0" applyNumberForma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H7" sqref="H7"/>
    </sheetView>
  </sheetViews>
  <sheetFormatPr defaultRowHeight="13.5" x14ac:dyDescent="0.15"/>
  <cols>
    <col min="1" max="1" width="21.375" bestFit="1" customWidth="1"/>
    <col min="2" max="2" width="16.25" customWidth="1"/>
    <col min="3" max="3" width="22.5" customWidth="1"/>
    <col min="4" max="4" width="18.75" customWidth="1"/>
    <col min="5" max="5" width="3.75" customWidth="1"/>
    <col min="6" max="6" width="18.75" customWidth="1"/>
  </cols>
  <sheetData>
    <row r="1" spans="1:6" ht="33" customHeight="1" x14ac:dyDescent="0.15">
      <c r="A1" s="8" t="s">
        <v>0</v>
      </c>
      <c r="B1" s="10"/>
      <c r="C1" s="12" t="s">
        <v>6</v>
      </c>
      <c r="D1" s="73"/>
      <c r="E1" s="74"/>
      <c r="F1" s="75"/>
    </row>
    <row r="2" spans="1:6" ht="33" customHeight="1" thickBot="1" x14ac:dyDescent="0.2">
      <c r="A2" s="9" t="s">
        <v>46</v>
      </c>
      <c r="B2" s="11"/>
      <c r="C2" s="13" t="s">
        <v>52</v>
      </c>
      <c r="D2" s="70"/>
      <c r="E2" s="71"/>
      <c r="F2" s="72"/>
    </row>
    <row r="3" spans="1:6" ht="33" customHeight="1" thickBot="1" x14ac:dyDescent="0.2">
      <c r="A3" s="38" t="s">
        <v>1</v>
      </c>
      <c r="B3" s="55"/>
      <c r="C3" s="20">
        <v>42369</v>
      </c>
      <c r="D3" s="14" t="s">
        <v>2</v>
      </c>
      <c r="E3" s="56">
        <v>42372</v>
      </c>
      <c r="F3" s="57"/>
    </row>
    <row r="4" spans="1:6" ht="33" customHeight="1" x14ac:dyDescent="0.15">
      <c r="A4" s="38" t="s">
        <v>4</v>
      </c>
      <c r="B4" s="39"/>
      <c r="C4" s="18">
        <f>IF(C3&lt;E3,C3-41,E3-41)</f>
        <v>42328</v>
      </c>
      <c r="D4" s="19" t="s">
        <v>3</v>
      </c>
      <c r="E4" s="58">
        <f>E3+56</f>
        <v>42428</v>
      </c>
      <c r="F4" s="59"/>
    </row>
    <row r="5" spans="1:6" ht="33" customHeight="1" x14ac:dyDescent="0.15">
      <c r="A5" s="38" t="s">
        <v>5</v>
      </c>
      <c r="B5" s="39"/>
      <c r="C5" s="2">
        <f>E4+1</f>
        <v>42429</v>
      </c>
      <c r="D5" s="31"/>
      <c r="E5" s="53"/>
      <c r="F5" s="54"/>
    </row>
    <row r="6" spans="1:6" ht="33" customHeight="1" x14ac:dyDescent="0.15">
      <c r="A6" s="38" t="s">
        <v>7</v>
      </c>
      <c r="B6" s="39"/>
      <c r="C6" s="2">
        <f>DATE(YEAR($E$3)+1,MONTH($E$3),DAY($E$3-1))</f>
        <v>42737</v>
      </c>
      <c r="D6" s="31"/>
      <c r="E6" s="53"/>
      <c r="F6" s="54"/>
    </row>
    <row r="7" spans="1:6" ht="33" customHeight="1" x14ac:dyDescent="0.15">
      <c r="A7" s="38" t="s">
        <v>35</v>
      </c>
      <c r="B7" s="39"/>
      <c r="C7" s="2">
        <f>DATE(YEAR($E$3)+1,MONTH($E$3)+6,DAY($E$3-1))</f>
        <v>42918</v>
      </c>
      <c r="D7" s="31"/>
      <c r="E7" s="53"/>
      <c r="F7" s="54"/>
    </row>
    <row r="8" spans="1:6" ht="33" customHeight="1" x14ac:dyDescent="0.15">
      <c r="A8" s="40" t="s">
        <v>34</v>
      </c>
      <c r="B8" s="41"/>
      <c r="C8" s="3">
        <f>DATE(YEAR($E$3)+3,MONTH($E$3),DAY($E$3-1))</f>
        <v>43467</v>
      </c>
      <c r="D8" s="31"/>
      <c r="E8" s="53"/>
      <c r="F8" s="54"/>
    </row>
    <row r="9" spans="1:6" ht="33" customHeight="1" thickBot="1" x14ac:dyDescent="0.2">
      <c r="A9" s="34" t="s">
        <v>22</v>
      </c>
      <c r="B9" s="35"/>
      <c r="C9" s="15" t="s">
        <v>21</v>
      </c>
      <c r="D9" s="51" t="s">
        <v>23</v>
      </c>
      <c r="E9" s="51"/>
      <c r="F9" s="52"/>
    </row>
    <row r="10" spans="1:6" ht="75" customHeight="1" x14ac:dyDescent="0.15">
      <c r="A10" s="36" t="s">
        <v>9</v>
      </c>
      <c r="B10" s="37"/>
      <c r="C10" s="10"/>
      <c r="D10" s="24" t="s">
        <v>39</v>
      </c>
      <c r="E10" s="25"/>
      <c r="F10" s="26"/>
    </row>
    <row r="11" spans="1:6" ht="39" customHeight="1" x14ac:dyDescent="0.15">
      <c r="A11" s="30" t="s">
        <v>19</v>
      </c>
      <c r="B11" s="31"/>
      <c r="C11" s="16"/>
      <c r="D11" s="27" t="s">
        <v>40</v>
      </c>
      <c r="E11" s="28"/>
      <c r="F11" s="29"/>
    </row>
    <row r="12" spans="1:6" ht="39" customHeight="1" x14ac:dyDescent="0.15">
      <c r="A12" s="30" t="s">
        <v>18</v>
      </c>
      <c r="B12" s="31"/>
      <c r="C12" s="16"/>
      <c r="D12" s="27" t="s">
        <v>20</v>
      </c>
      <c r="E12" s="28"/>
      <c r="F12" s="29"/>
    </row>
    <row r="13" spans="1:6" ht="39" customHeight="1" x14ac:dyDescent="0.15">
      <c r="A13" s="30" t="s">
        <v>12</v>
      </c>
      <c r="B13" s="31"/>
      <c r="C13" s="16"/>
      <c r="D13" s="27" t="s">
        <v>24</v>
      </c>
      <c r="E13" s="28"/>
      <c r="F13" s="29"/>
    </row>
    <row r="14" spans="1:6" ht="39" customHeight="1" x14ac:dyDescent="0.15">
      <c r="A14" s="30" t="s">
        <v>10</v>
      </c>
      <c r="B14" s="31"/>
      <c r="C14" s="16"/>
      <c r="D14" s="27" t="s">
        <v>25</v>
      </c>
      <c r="E14" s="28"/>
      <c r="F14" s="29"/>
    </row>
    <row r="15" spans="1:6" ht="39" customHeight="1" x14ac:dyDescent="0.15">
      <c r="A15" s="30" t="s">
        <v>11</v>
      </c>
      <c r="B15" s="31"/>
      <c r="C15" s="16"/>
      <c r="D15" s="27" t="s">
        <v>26</v>
      </c>
      <c r="E15" s="28"/>
      <c r="F15" s="29"/>
    </row>
    <row r="16" spans="1:6" ht="88.5" customHeight="1" x14ac:dyDescent="0.15">
      <c r="A16" s="42" t="s">
        <v>47</v>
      </c>
      <c r="B16" s="31"/>
      <c r="C16" s="16"/>
      <c r="D16" s="27" t="s">
        <v>27</v>
      </c>
      <c r="E16" s="28"/>
      <c r="F16" s="29"/>
    </row>
    <row r="17" spans="1:6" ht="55.5" customHeight="1" x14ac:dyDescent="0.15">
      <c r="A17" s="78" t="s">
        <v>13</v>
      </c>
      <c r="B17" s="53"/>
      <c r="C17" s="16"/>
      <c r="D17" s="27" t="s">
        <v>28</v>
      </c>
      <c r="E17" s="28"/>
      <c r="F17" s="29"/>
    </row>
    <row r="18" spans="1:6" ht="37.5" customHeight="1" x14ac:dyDescent="0.15">
      <c r="A18" s="30" t="s">
        <v>8</v>
      </c>
      <c r="B18" s="31"/>
      <c r="C18" s="16"/>
      <c r="D18" s="64" t="s">
        <v>33</v>
      </c>
      <c r="E18" s="65"/>
      <c r="F18" s="66"/>
    </row>
    <row r="19" spans="1:6" ht="37.5" customHeight="1" thickBot="1" x14ac:dyDescent="0.2">
      <c r="A19" s="42" t="s">
        <v>48</v>
      </c>
      <c r="B19" s="31"/>
      <c r="C19" s="11"/>
      <c r="D19" s="67"/>
      <c r="E19" s="68"/>
      <c r="F19" s="69"/>
    </row>
    <row r="20" spans="1:6" ht="15" customHeight="1" x14ac:dyDescent="0.15">
      <c r="A20" s="47" t="s">
        <v>49</v>
      </c>
      <c r="B20" s="48"/>
      <c r="C20" s="77"/>
      <c r="D20" s="27" t="s">
        <v>54</v>
      </c>
      <c r="E20" s="28"/>
      <c r="F20" s="29"/>
    </row>
    <row r="21" spans="1:6" ht="19.5" customHeight="1" x14ac:dyDescent="0.15">
      <c r="A21" s="49"/>
      <c r="B21" s="50"/>
      <c r="C21" s="76"/>
      <c r="D21" s="6">
        <f>DATE(YEAR($C$5),MONTH($C$5)+2,DAY($C$5))</f>
        <v>42489</v>
      </c>
      <c r="E21" s="6" t="s">
        <v>3</v>
      </c>
      <c r="F21" s="5">
        <f>DATE(YEAR($C$5),MONTH($C$5)+4,DAY($C$5)-1)</f>
        <v>42549</v>
      </c>
    </row>
    <row r="22" spans="1:6" ht="15" customHeight="1" x14ac:dyDescent="0.15">
      <c r="A22" s="47" t="s">
        <v>50</v>
      </c>
      <c r="B22" s="48"/>
      <c r="C22" s="76"/>
      <c r="D22" s="27" t="s">
        <v>54</v>
      </c>
      <c r="E22" s="28"/>
      <c r="F22" s="29"/>
    </row>
    <row r="23" spans="1:6" ht="19.5" customHeight="1" x14ac:dyDescent="0.15">
      <c r="A23" s="49"/>
      <c r="B23" s="50"/>
      <c r="C23" s="76"/>
      <c r="D23" s="6">
        <f>DATE(YEAR($C$5),MONTH($C$5)+4,DAY($C$5))</f>
        <v>42550</v>
      </c>
      <c r="E23" s="6" t="s">
        <v>3</v>
      </c>
      <c r="F23" s="5">
        <f>DATE(YEAR($C$5),MONTH($C$5)+6,DAY($C$5)-1)</f>
        <v>42610</v>
      </c>
    </row>
    <row r="24" spans="1:6" ht="15" customHeight="1" x14ac:dyDescent="0.15">
      <c r="A24" s="47" t="s">
        <v>51</v>
      </c>
      <c r="B24" s="48"/>
      <c r="C24" s="76"/>
      <c r="D24" s="27" t="s">
        <v>54</v>
      </c>
      <c r="E24" s="28"/>
      <c r="F24" s="29"/>
    </row>
    <row r="25" spans="1:6" ht="19.5" customHeight="1" x14ac:dyDescent="0.15">
      <c r="A25" s="49"/>
      <c r="B25" s="50"/>
      <c r="C25" s="76"/>
      <c r="D25" s="6">
        <f>DATE(YEAR($C$5),MONTH($C$5)+6,DAY($C$5))</f>
        <v>42611</v>
      </c>
      <c r="E25" s="6" t="s">
        <v>3</v>
      </c>
      <c r="F25" s="5">
        <f>DATE(YEAR($C$5),MONTH($C$5)+8,DAY($C$5)-1)</f>
        <v>42671</v>
      </c>
    </row>
    <row r="26" spans="1:6" ht="51" customHeight="1" x14ac:dyDescent="0.15">
      <c r="A26" s="30" t="s">
        <v>36</v>
      </c>
      <c r="B26" s="31"/>
      <c r="C26" s="16"/>
      <c r="D26" s="27" t="s">
        <v>37</v>
      </c>
      <c r="E26" s="28"/>
      <c r="F26" s="29"/>
    </row>
    <row r="27" spans="1:6" ht="15" customHeight="1" thickBot="1" x14ac:dyDescent="0.2">
      <c r="A27" s="43" t="s">
        <v>29</v>
      </c>
      <c r="B27" s="44"/>
      <c r="C27" s="76"/>
      <c r="D27" s="27" t="s">
        <v>53</v>
      </c>
      <c r="E27" s="28"/>
      <c r="F27" s="60"/>
    </row>
    <row r="28" spans="1:6" ht="19.5" customHeight="1" thickBot="1" x14ac:dyDescent="0.2">
      <c r="A28" s="45"/>
      <c r="B28" s="46"/>
      <c r="C28" s="76"/>
      <c r="D28" s="17">
        <f>DATE(YEAR($C$5),MONTH($C$5)+8,DAY($C$5))</f>
        <v>42672</v>
      </c>
      <c r="E28" s="7" t="s">
        <v>3</v>
      </c>
      <c r="F28" s="4"/>
    </row>
    <row r="29" spans="1:6" ht="31.5" customHeight="1" thickBot="1" x14ac:dyDescent="0.2">
      <c r="A29" s="30" t="s">
        <v>30</v>
      </c>
      <c r="B29" s="31"/>
      <c r="C29" s="16"/>
      <c r="D29" s="61"/>
      <c r="E29" s="62"/>
      <c r="F29" s="63"/>
    </row>
    <row r="30" spans="1:6" ht="31.5" customHeight="1" thickBot="1" x14ac:dyDescent="0.2">
      <c r="A30" s="30" t="s">
        <v>31</v>
      </c>
      <c r="B30" s="31"/>
      <c r="C30" s="16"/>
      <c r="D30" s="61"/>
      <c r="E30" s="62"/>
      <c r="F30" s="63"/>
    </row>
    <row r="31" spans="1:6" ht="37.5" customHeight="1" x14ac:dyDescent="0.15">
      <c r="A31" s="30" t="s">
        <v>32</v>
      </c>
      <c r="B31" s="31"/>
      <c r="C31" s="16"/>
      <c r="D31" s="24" t="s">
        <v>38</v>
      </c>
      <c r="E31" s="25"/>
      <c r="F31" s="26"/>
    </row>
    <row r="32" spans="1:6" ht="67.5" customHeight="1" x14ac:dyDescent="0.15">
      <c r="A32" s="30" t="s">
        <v>14</v>
      </c>
      <c r="B32" s="31"/>
      <c r="C32" s="16"/>
      <c r="D32" s="27" t="s">
        <v>41</v>
      </c>
      <c r="E32" s="28"/>
      <c r="F32" s="29"/>
    </row>
    <row r="33" spans="1:6" ht="31.5" customHeight="1" x14ac:dyDescent="0.15">
      <c r="A33" s="30" t="s">
        <v>15</v>
      </c>
      <c r="B33" s="31"/>
      <c r="C33" s="16"/>
      <c r="D33" s="27" t="s">
        <v>42</v>
      </c>
      <c r="E33" s="28"/>
      <c r="F33" s="29"/>
    </row>
    <row r="34" spans="1:6" ht="31.5" customHeight="1" x14ac:dyDescent="0.15">
      <c r="A34" s="30" t="s">
        <v>13</v>
      </c>
      <c r="B34" s="31"/>
      <c r="C34" s="16"/>
      <c r="D34" s="27" t="s">
        <v>43</v>
      </c>
      <c r="E34" s="28"/>
      <c r="F34" s="29"/>
    </row>
    <row r="35" spans="1:6" ht="31.5" customHeight="1" x14ac:dyDescent="0.15">
      <c r="A35" s="30" t="s">
        <v>16</v>
      </c>
      <c r="B35" s="31"/>
      <c r="C35" s="16"/>
      <c r="D35" s="27" t="s">
        <v>44</v>
      </c>
      <c r="E35" s="28"/>
      <c r="F35" s="29"/>
    </row>
    <row r="36" spans="1:6" ht="37.5" customHeight="1" thickBot="1" x14ac:dyDescent="0.2">
      <c r="A36" s="32" t="s">
        <v>17</v>
      </c>
      <c r="B36" s="33"/>
      <c r="C36" s="11"/>
      <c r="D36" s="21" t="s">
        <v>45</v>
      </c>
      <c r="E36" s="22"/>
      <c r="F36" s="23"/>
    </row>
    <row r="37" spans="1:6" x14ac:dyDescent="0.15">
      <c r="A37" s="1"/>
      <c r="B37" s="1"/>
    </row>
    <row r="38" spans="1:6" x14ac:dyDescent="0.15">
      <c r="A38" s="1"/>
      <c r="B38" s="1"/>
    </row>
    <row r="39" spans="1:6" x14ac:dyDescent="0.15">
      <c r="A39" s="1"/>
      <c r="B39" s="1"/>
    </row>
    <row r="40" spans="1:6" x14ac:dyDescent="0.15">
      <c r="A40" s="1"/>
      <c r="B40" s="1"/>
    </row>
    <row r="41" spans="1:6" x14ac:dyDescent="0.15">
      <c r="A41" s="1"/>
      <c r="B41" s="1"/>
    </row>
    <row r="42" spans="1:6" x14ac:dyDescent="0.15">
      <c r="A42" s="1"/>
      <c r="B42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5">
    <mergeCell ref="D2:F2"/>
    <mergeCell ref="D1:F1"/>
    <mergeCell ref="C27:C28"/>
    <mergeCell ref="C24:C25"/>
    <mergeCell ref="C22:C23"/>
    <mergeCell ref="C20:C21"/>
    <mergeCell ref="D26:F26"/>
    <mergeCell ref="D27:F27"/>
    <mergeCell ref="D29:F29"/>
    <mergeCell ref="D30:F30"/>
    <mergeCell ref="D10:F10"/>
    <mergeCell ref="D11:F11"/>
    <mergeCell ref="D12:F12"/>
    <mergeCell ref="D13:F13"/>
    <mergeCell ref="D14:F14"/>
    <mergeCell ref="D15:F15"/>
    <mergeCell ref="D16:F16"/>
    <mergeCell ref="D17:F17"/>
    <mergeCell ref="D20:F20"/>
    <mergeCell ref="D22:F22"/>
    <mergeCell ref="D24:F24"/>
    <mergeCell ref="D18:F19"/>
    <mergeCell ref="D9:F9"/>
    <mergeCell ref="D8:F8"/>
    <mergeCell ref="A3:B3"/>
    <mergeCell ref="A4:B4"/>
    <mergeCell ref="A5:B5"/>
    <mergeCell ref="A6:B6"/>
    <mergeCell ref="E3:F3"/>
    <mergeCell ref="E4:F4"/>
    <mergeCell ref="D5:F5"/>
    <mergeCell ref="D6:F6"/>
    <mergeCell ref="D7:F7"/>
    <mergeCell ref="A7:B7"/>
    <mergeCell ref="A8:B8"/>
    <mergeCell ref="A31:B31"/>
    <mergeCell ref="A26:B26"/>
    <mergeCell ref="A11:B11"/>
    <mergeCell ref="A13:B13"/>
    <mergeCell ref="A14:B14"/>
    <mergeCell ref="A15:B15"/>
    <mergeCell ref="A16:B16"/>
    <mergeCell ref="A19:B19"/>
    <mergeCell ref="A27:B28"/>
    <mergeCell ref="A20:B21"/>
    <mergeCell ref="A22:B23"/>
    <mergeCell ref="A24:B25"/>
    <mergeCell ref="A17:B17"/>
    <mergeCell ref="A35:B35"/>
    <mergeCell ref="A36:B36"/>
    <mergeCell ref="A12:B12"/>
    <mergeCell ref="A9:B9"/>
    <mergeCell ref="A29:B29"/>
    <mergeCell ref="A30:B30"/>
    <mergeCell ref="A18:B18"/>
    <mergeCell ref="A32:B32"/>
    <mergeCell ref="A33:B33"/>
    <mergeCell ref="A34:B34"/>
    <mergeCell ref="A10:B10"/>
    <mergeCell ref="D36:F36"/>
    <mergeCell ref="D31:F31"/>
    <mergeCell ref="D32:F32"/>
    <mergeCell ref="D33:F33"/>
    <mergeCell ref="D34:F34"/>
    <mergeCell ref="D35:F35"/>
  </mergeCells>
  <phoneticPr fontId="1"/>
  <printOptions horizontalCentered="1"/>
  <pageMargins left="0.23622047244094491" right="0.23622047244094491" top="1.1023622047244095" bottom="0" header="0.51181102362204722" footer="0.31496062992125984"/>
  <pageSetup paperSize="9" orientation="portrait" r:id="rId1"/>
  <headerFooter>
    <oddHeader>&amp;C&amp;"-,太字"&amp;14出産・育児　手続一覧表&amp;R&amp;P／&amp;N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mimura</dc:creator>
  <cp:lastModifiedBy>mimura</cp:lastModifiedBy>
  <cp:lastPrinted>2015-05-10T04:29:39Z</cp:lastPrinted>
  <dcterms:created xsi:type="dcterms:W3CDTF">2015-05-06T02:59:23Z</dcterms:created>
  <dcterms:modified xsi:type="dcterms:W3CDTF">2015-05-10T04:46:29Z</dcterms:modified>
</cp:coreProperties>
</file>